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elhojf.sharepoint.com/sites/SUEST229/Documentos Compartilhados/General/Projetos/Projetos em curso/PI - Adaptações de Acessibilidade Arquitetônica no Edifício Sede CJF e no Edifício da Gráfica do CJF/"/>
    </mc:Choice>
  </mc:AlternateContent>
  <xr:revisionPtr revIDLastSave="13" documentId="8_{26FED79B-EA01-4773-89EC-2223BE84D3AF}" xr6:coauthVersionLast="47" xr6:coauthVersionMax="47" xr10:uidLastSave="{7530E7E0-912F-4905-9ACD-77B99A011F2E}"/>
  <bookViews>
    <workbookView xWindow="28680" yWindow="-120" windowWidth="29040" windowHeight="15840" xr2:uid="{21888DAE-F061-4987-A243-F9A4850FA80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10" i="1"/>
  <c r="F6" i="1"/>
  <c r="F3" i="1"/>
</calcChain>
</file>

<file path=xl/sharedStrings.xml><?xml version="1.0" encoding="utf-8"?>
<sst xmlns="http://schemas.openxmlformats.org/spreadsheetml/2006/main" count="83" uniqueCount="63">
  <si>
    <t>Entrega</t>
  </si>
  <si>
    <t>Prazo inicial</t>
  </si>
  <si>
    <t>Prazo final</t>
  </si>
  <si>
    <t>Responsável</t>
  </si>
  <si>
    <t>% executado</t>
  </si>
  <si>
    <t>Cronograma Projeto: Adaptações de Acessibilidade Arquitetônica no Auditório do Edifício Sede do CJF</t>
  </si>
  <si>
    <t>Valdick de Caldas Braga</t>
  </si>
  <si>
    <t>Identificação da catraca acessível com o Símbolo Internacional de Acesso - SIA;</t>
  </si>
  <si>
    <t>Instalação de faixa de sinalização visual no entorno das aberturas das portas de vidro nas entradas do auditório;</t>
  </si>
  <si>
    <t>Reforma da plateia do auditório com remanejamento e identificação acessível de assentos reservados para pessoa com deficiência - PCD, para pessoa com mobilidade reduzida - PMR e espaços reservados para pessoa em cadeira de rodas - PCR, com assento para companheiro sinalizados de modo acessível;</t>
  </si>
  <si>
    <t>Reforma da rampa da área de descarga da rota de fuga do auditório;</t>
  </si>
  <si>
    <t>Reforma da rampa do palco;</t>
  </si>
  <si>
    <t>Instalação de corrimãos na escadas e rampas do auditório CJF conforme o disposto na Norma ABNT NBR 9050/2020 (incluindo a correção dos corrimãos da escada do palco);</t>
  </si>
  <si>
    <t>Instalação de balcões de atendimento acessíveis no auditório;</t>
  </si>
  <si>
    <t>Instalação de púlpito acessível no palco do auditório;</t>
  </si>
  <si>
    <t>Instalações de barras de segurança, trincos acessíveis e a troca de itens não acessíveis nos sanitários coletivos do auditório (térreo e 1º pavimento do bloco do auditório);</t>
  </si>
  <si>
    <t>Remoção dos desníveis nas soleiras copas, sanitários e demais locais do bloco do auditório;</t>
  </si>
  <si>
    <t>Instalação de dispositivos de sinalização de emergência (alarme) nos sanitários acessíveis do auditório;</t>
  </si>
  <si>
    <t>Reforma de adaptação de acessibilidade no sanitário da área privativa do auditório;</t>
  </si>
  <si>
    <t>Adaptação das salas de aula do pavimento térreo do auditório;</t>
  </si>
  <si>
    <t>Troca das maçanetas das portas não acessíveis do bloco do auditório.</t>
  </si>
  <si>
    <t>Etapa</t>
  </si>
  <si>
    <t>1.1</t>
  </si>
  <si>
    <t>1.2</t>
  </si>
  <si>
    <t>2.1</t>
  </si>
  <si>
    <t>2.2</t>
  </si>
  <si>
    <t>2.3</t>
  </si>
  <si>
    <t>Orçamentos dos materiais especificados nos projetos</t>
  </si>
  <si>
    <t>Elaboração do TR</t>
  </si>
  <si>
    <t>Assinatura do Contrato</t>
  </si>
  <si>
    <t>Fabiana de Freitas Goulart Lourenço</t>
  </si>
  <si>
    <t>DA/SAD</t>
  </si>
  <si>
    <t>SAD</t>
  </si>
  <si>
    <t>Ajuste dos Projetos de Arquitetura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</si>
  <si>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</si>
  <si>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</si>
  <si>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</si>
  <si>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</si>
  <si>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</si>
  <si>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</si>
  <si>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</si>
  <si>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</si>
  <si>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</si>
  <si>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</si>
  <si>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</si>
  <si>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</si>
  <si>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</si>
  <si>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</si>
  <si>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</si>
  <si>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</si>
  <si>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</si>
  <si>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</si>
  <si>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</si>
  <si>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Projetos de Arquitetura</t>
  </si>
  <si>
    <t>Processo Licitatório</t>
  </si>
  <si>
    <r>
      <t>Instalação de mapas táteis nas entradas do auditório e na rotas acessíveis do </t>
    </r>
    <r>
      <rPr>
        <b/>
        <sz val="11"/>
        <color rgb="FF000000"/>
        <rFont val="Calibri"/>
        <family val="2"/>
        <scheme val="minor"/>
      </rPr>
      <t>auditório</t>
    </r>
    <r>
      <rPr>
        <sz val="11"/>
        <color rgb="FF000000"/>
        <rFont val="Calibri"/>
        <family val="2"/>
        <scheme val="minor"/>
      </rPr>
      <t>;</t>
    </r>
  </si>
  <si>
    <r>
      <t>Instalação de sinalização tátil direcional, nas rotas acessíveis, e tátil de alerta, junto a desníveis ou situações de risco, na entrada de elevadores, serviços, equipamentos e obstáculos suspensos, nas mudanças de direção e de percurso, no início e término de escadas e rampas, </t>
    </r>
    <r>
      <rPr>
        <b/>
        <sz val="11"/>
        <color rgb="FF000000"/>
        <rFont val="Calibri"/>
        <family val="2"/>
        <scheme val="minor"/>
      </rPr>
      <t>nos pisos das áreas do auditório e das rotas acessíveis do auditório</t>
    </r>
    <r>
      <rPr>
        <sz val="11"/>
        <color rgb="FF000000"/>
        <rFont val="Calibri"/>
        <family val="2"/>
        <scheme val="minor"/>
      </rPr>
      <t>, em atendimento à norma ABNT NBR 16537;</t>
    </r>
  </si>
  <si>
    <r>
      <t>Instalação de sinalização visual nos pisos das escadas, degraus isolados e rampas do </t>
    </r>
    <r>
      <rPr>
        <b/>
        <sz val="11"/>
        <color rgb="FF000000"/>
        <rFont val="Calibri"/>
        <family val="2"/>
        <scheme val="minor"/>
      </rPr>
      <t>auditório</t>
    </r>
    <r>
      <rPr>
        <sz val="11"/>
        <color rgb="FF000000"/>
        <rFont val="Calibri"/>
        <family val="2"/>
        <scheme val="minor"/>
      </rPr>
      <t> (escada interna, escada de emergência, escada e rampa do palco e escadas e rampa da plateia);</t>
    </r>
  </si>
  <si>
    <r>
      <t>Instalação de sinalização visual em alto relevo tátil e em Braille no </t>
    </r>
    <r>
      <rPr>
        <b/>
        <sz val="11"/>
        <color rgb="FF000000"/>
        <rFont val="Calibri"/>
        <family val="2"/>
        <scheme val="minor"/>
      </rPr>
      <t>auditório;</t>
    </r>
  </si>
  <si>
    <t>Planejamento</t>
  </si>
  <si>
    <t>Pregão</t>
  </si>
  <si>
    <t>Execução</t>
  </si>
  <si>
    <t>% Executado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</si>
</sst>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\-yy;@"/>
  </numFmts>
  <fonts count="10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/>
    </xf>
    <xf numFmtId="9" fontId="6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96883-478D-4289-A5D7-9DEF502C471F}">
  <dimension ref="A1:F47"/>
  <sheetViews>
    <sheetView tabSelected="1" topLeftCell="A16" zoomScale="110" zoomScaleNormal="110" workbookViewId="0">
      <selection sqref="A1:F30"/>
    </sheetView>
  </sheetViews>
  <sheetFormatPr defaultRowHeight="15" x14ac:dyDescent="0.25"/>
  <cols>
    <col min="1" max="1" width="9.140625" style="3"/>
    <col min="2" max="2" width="68.140625" customWidth="1"/>
    <col min="3" max="3" width="12.5703125" style="3" customWidth="1"/>
    <col min="4" max="4" width="12" style="3" customWidth="1"/>
    <col min="5" max="5" width="33.28515625" bestFit="1" customWidth="1"/>
    <col min="6" max="6" width="14.28515625" style="1" customWidth="1"/>
  </cols>
  <sheetData>
    <row r="1" spans="1:6" x14ac:dyDescent="0.25">
      <c r="A1" s="21" t="s">
        <v>5</v>
      </c>
      <c r="B1" s="21"/>
      <c r="C1" s="21"/>
      <c r="D1" s="21"/>
      <c r="E1" s="21"/>
      <c r="F1" s="21"/>
    </row>
    <row r="2" spans="1:6" x14ac:dyDescent="0.25">
      <c r="A2" s="8" t="s">
        <v>21</v>
      </c>
      <c r="B2" s="9" t="s">
        <v>0</v>
      </c>
      <c r="C2" s="8" t="s">
        <v>1</v>
      </c>
      <c r="D2" s="8" t="s">
        <v>2</v>
      </c>
      <c r="E2" s="9" t="s">
        <v>3</v>
      </c>
      <c r="F2" s="10" t="s">
        <v>4</v>
      </c>
    </row>
    <row r="3" spans="1:6" ht="15.75" x14ac:dyDescent="0.25">
      <c r="A3" s="11">
        <v>1</v>
      </c>
      <c r="B3" s="12" t="s">
        <v>59</v>
      </c>
      <c r="C3" s="13"/>
      <c r="D3" s="13"/>
      <c r="E3" s="12"/>
      <c r="F3" s="14">
        <f>AVERAGE(F4:F5)</f>
        <v>0.9</v>
      </c>
    </row>
    <row r="4" spans="1:6" x14ac:dyDescent="0.25">
      <c r="A4" s="6" t="s">
        <v>22</v>
      </c>
      <c r="B4" s="5" t="s">
        <v>53</v>
      </c>
      <c r="C4" s="18">
        <v>45047</v>
      </c>
      <c r="D4" s="18">
        <v>45413</v>
      </c>
      <c r="E4" s="5" t="s">
        <v>30</v>
      </c>
      <c r="F4" s="7">
        <v>1</v>
      </c>
    </row>
    <row r="5" spans="1:6" x14ac:dyDescent="0.25">
      <c r="A5" s="6" t="s">
        <v>23</v>
      </c>
      <c r="B5" s="5" t="s">
        <v>27</v>
      </c>
      <c r="C5" s="18">
        <v>45444</v>
      </c>
      <c r="D5" s="18">
        <v>45597</v>
      </c>
      <c r="E5" s="5" t="s">
        <v>30</v>
      </c>
      <c r="F5" s="7">
        <v>0.8</v>
      </c>
    </row>
    <row r="6" spans="1:6" ht="15.75" x14ac:dyDescent="0.25">
      <c r="A6" s="13">
        <v>2</v>
      </c>
      <c r="B6" s="12" t="s">
        <v>54</v>
      </c>
      <c r="C6" s="19"/>
      <c r="D6" s="19"/>
      <c r="E6" s="12"/>
      <c r="F6" s="15">
        <f>AVERAGE(F7:F9)</f>
        <v>0.23333333333333331</v>
      </c>
    </row>
    <row r="7" spans="1:6" x14ac:dyDescent="0.25">
      <c r="A7" s="6" t="s">
        <v>24</v>
      </c>
      <c r="B7" s="5" t="s">
        <v>28</v>
      </c>
      <c r="C7" s="18">
        <v>45444</v>
      </c>
      <c r="D7" s="18">
        <v>45597</v>
      </c>
      <c r="E7" s="5" t="s">
        <v>31</v>
      </c>
      <c r="F7" s="7">
        <v>0.7</v>
      </c>
    </row>
    <row r="8" spans="1:6" x14ac:dyDescent="0.25">
      <c r="A8" s="6" t="s">
        <v>25</v>
      </c>
      <c r="B8" s="5" t="s">
        <v>60</v>
      </c>
      <c r="C8" s="18">
        <v>45689</v>
      </c>
      <c r="D8" s="18">
        <v>45748</v>
      </c>
      <c r="E8" s="5" t="s">
        <v>32</v>
      </c>
      <c r="F8" s="7">
        <v>0</v>
      </c>
    </row>
    <row r="9" spans="1:6" x14ac:dyDescent="0.25">
      <c r="A9" s="6" t="s">
        <v>26</v>
      </c>
      <c r="B9" s="5" t="s">
        <v>29</v>
      </c>
      <c r="C9" s="18">
        <v>45778</v>
      </c>
      <c r="D9" s="18">
        <v>45778</v>
      </c>
      <c r="E9" s="5" t="s">
        <v>32</v>
      </c>
      <c r="F9" s="7">
        <v>0</v>
      </c>
    </row>
    <row r="10" spans="1:6" ht="15.75" x14ac:dyDescent="0.25">
      <c r="A10" s="13">
        <v>3</v>
      </c>
      <c r="B10" s="12" t="s">
        <v>61</v>
      </c>
      <c r="C10" s="19"/>
      <c r="D10" s="19"/>
      <c r="E10" s="12"/>
      <c r="F10" s="14">
        <f>AVERAGE(F11:F29)</f>
        <v>0</v>
      </c>
    </row>
    <row r="11" spans="1:6" x14ac:dyDescent="0.25">
      <c r="A11" s="6" t="s">
        <v>34</v>
      </c>
      <c r="B11" s="5" t="s">
        <v>33</v>
      </c>
      <c r="C11" s="20">
        <v>45809</v>
      </c>
      <c r="D11" s="18">
        <v>45839</v>
      </c>
      <c r="E11" s="17" t="s">
        <v>6</v>
      </c>
      <c r="F11" s="7">
        <v>0</v>
      </c>
    </row>
    <row r="12" spans="1:6" ht="30" x14ac:dyDescent="0.25">
      <c r="A12" s="6" t="s">
        <v>35</v>
      </c>
      <c r="B12" s="16" t="s">
        <v>55</v>
      </c>
      <c r="C12" s="20">
        <v>45870</v>
      </c>
      <c r="D12" s="20">
        <v>45992</v>
      </c>
      <c r="E12" s="17" t="s">
        <v>6</v>
      </c>
      <c r="F12" s="7">
        <v>0</v>
      </c>
    </row>
    <row r="13" spans="1:6" ht="90" x14ac:dyDescent="0.25">
      <c r="A13" s="6" t="s">
        <v>36</v>
      </c>
      <c r="B13" s="16" t="s">
        <v>56</v>
      </c>
      <c r="C13" s="20">
        <v>45870</v>
      </c>
      <c r="D13" s="20">
        <v>45992</v>
      </c>
      <c r="E13" s="17" t="s">
        <v>6</v>
      </c>
      <c r="F13" s="7">
        <v>0</v>
      </c>
    </row>
    <row r="14" spans="1:6" ht="45" x14ac:dyDescent="0.25">
      <c r="A14" s="6" t="s">
        <v>37</v>
      </c>
      <c r="B14" s="16" t="s">
        <v>57</v>
      </c>
      <c r="C14" s="20">
        <v>45870</v>
      </c>
      <c r="D14" s="20">
        <v>45992</v>
      </c>
      <c r="E14" s="17" t="s">
        <v>6</v>
      </c>
      <c r="F14" s="7">
        <v>0</v>
      </c>
    </row>
    <row r="15" spans="1:6" ht="30" x14ac:dyDescent="0.25">
      <c r="A15" s="6" t="s">
        <v>38</v>
      </c>
      <c r="B15" s="16" t="s">
        <v>7</v>
      </c>
      <c r="C15" s="20">
        <v>45870</v>
      </c>
      <c r="D15" s="20">
        <v>45992</v>
      </c>
      <c r="E15" s="17" t="s">
        <v>6</v>
      </c>
      <c r="F15" s="7">
        <v>0</v>
      </c>
    </row>
    <row r="16" spans="1:6" ht="30" x14ac:dyDescent="0.25">
      <c r="A16" s="6" t="s">
        <v>39</v>
      </c>
      <c r="B16" s="16" t="s">
        <v>8</v>
      </c>
      <c r="C16" s="20">
        <v>45870</v>
      </c>
      <c r="D16" s="20">
        <v>45992</v>
      </c>
      <c r="E16" s="17" t="s">
        <v>6</v>
      </c>
      <c r="F16" s="7">
        <v>0</v>
      </c>
    </row>
    <row r="17" spans="1:6" ht="30" x14ac:dyDescent="0.25">
      <c r="A17" s="6" t="s">
        <v>40</v>
      </c>
      <c r="B17" s="16" t="s">
        <v>58</v>
      </c>
      <c r="C17" s="20">
        <v>45870</v>
      </c>
      <c r="D17" s="20">
        <v>45992</v>
      </c>
      <c r="E17" s="17" t="s">
        <v>6</v>
      </c>
      <c r="F17" s="7">
        <v>0</v>
      </c>
    </row>
    <row r="18" spans="1:6" ht="75" x14ac:dyDescent="0.25">
      <c r="A18" s="6" t="s">
        <v>41</v>
      </c>
      <c r="B18" s="16" t="s">
        <v>9</v>
      </c>
      <c r="C18" s="20">
        <v>45870</v>
      </c>
      <c r="D18" s="20">
        <v>45992</v>
      </c>
      <c r="E18" s="17" t="s">
        <v>6</v>
      </c>
      <c r="F18" s="7">
        <v>0</v>
      </c>
    </row>
    <row r="19" spans="1:6" x14ac:dyDescent="0.25">
      <c r="A19" s="6" t="s">
        <v>42</v>
      </c>
      <c r="B19" s="16" t="s">
        <v>10</v>
      </c>
      <c r="C19" s="20">
        <v>45870</v>
      </c>
      <c r="D19" s="20">
        <v>45992</v>
      </c>
      <c r="E19" s="17" t="s">
        <v>6</v>
      </c>
      <c r="F19" s="7">
        <v>0</v>
      </c>
    </row>
    <row r="20" spans="1:6" x14ac:dyDescent="0.25">
      <c r="A20" s="6" t="s">
        <v>43</v>
      </c>
      <c r="B20" s="16" t="s">
        <v>11</v>
      </c>
      <c r="C20" s="20">
        <v>45870</v>
      </c>
      <c r="D20" s="20">
        <v>45992</v>
      </c>
      <c r="E20" s="17" t="s">
        <v>6</v>
      </c>
      <c r="F20" s="7">
        <v>0</v>
      </c>
    </row>
    <row r="21" spans="1:6" ht="45" x14ac:dyDescent="0.25">
      <c r="A21" s="6" t="s">
        <v>44</v>
      </c>
      <c r="B21" s="16" t="s">
        <v>12</v>
      </c>
      <c r="C21" s="20">
        <v>45870</v>
      </c>
      <c r="D21" s="20">
        <v>45992</v>
      </c>
      <c r="E21" s="17" t="s">
        <v>6</v>
      </c>
      <c r="F21" s="7">
        <v>0</v>
      </c>
    </row>
    <row r="22" spans="1:6" x14ac:dyDescent="0.25">
      <c r="A22" s="6" t="s">
        <v>45</v>
      </c>
      <c r="B22" s="16" t="s">
        <v>13</v>
      </c>
      <c r="C22" s="20">
        <v>45870</v>
      </c>
      <c r="D22" s="20">
        <v>45992</v>
      </c>
      <c r="E22" s="17" t="s">
        <v>6</v>
      </c>
      <c r="F22" s="7">
        <v>0</v>
      </c>
    </row>
    <row r="23" spans="1:6" x14ac:dyDescent="0.25">
      <c r="A23" s="6" t="s">
        <v>46</v>
      </c>
      <c r="B23" s="16" t="s">
        <v>14</v>
      </c>
      <c r="C23" s="20">
        <v>45870</v>
      </c>
      <c r="D23" s="20">
        <v>45992</v>
      </c>
      <c r="E23" s="17" t="s">
        <v>6</v>
      </c>
      <c r="F23" s="7">
        <v>0</v>
      </c>
    </row>
    <row r="24" spans="1:6" ht="45" x14ac:dyDescent="0.25">
      <c r="A24" s="6" t="s">
        <v>47</v>
      </c>
      <c r="B24" s="16" t="s">
        <v>15</v>
      </c>
      <c r="C24" s="20">
        <v>45870</v>
      </c>
      <c r="D24" s="20">
        <v>45992</v>
      </c>
      <c r="E24" s="17" t="s">
        <v>6</v>
      </c>
      <c r="F24" s="7">
        <v>0</v>
      </c>
    </row>
    <row r="25" spans="1:6" ht="57" customHeight="1" x14ac:dyDescent="0.25">
      <c r="A25" s="6" t="s">
        <v>48</v>
      </c>
      <c r="B25" s="16" t="s">
        <v>16</v>
      </c>
      <c r="C25" s="20">
        <v>45870</v>
      </c>
      <c r="D25" s="20">
        <v>45992</v>
      </c>
      <c r="E25" s="17" t="s">
        <v>6</v>
      </c>
      <c r="F25" s="7">
        <v>0</v>
      </c>
    </row>
    <row r="26" spans="1:6" ht="57" customHeight="1" x14ac:dyDescent="0.25">
      <c r="A26" s="6" t="s">
        <v>49</v>
      </c>
      <c r="B26" s="16" t="s">
        <v>17</v>
      </c>
      <c r="C26" s="20">
        <v>45870</v>
      </c>
      <c r="D26" s="20">
        <v>45992</v>
      </c>
      <c r="E26" s="17" t="s">
        <v>6</v>
      </c>
      <c r="F26" s="7">
        <v>0</v>
      </c>
    </row>
    <row r="27" spans="1:6" ht="30" x14ac:dyDescent="0.25">
      <c r="A27" s="6" t="s">
        <v>50</v>
      </c>
      <c r="B27" s="16" t="s">
        <v>18</v>
      </c>
      <c r="C27" s="20">
        <v>45870</v>
      </c>
      <c r="D27" s="20">
        <v>45992</v>
      </c>
      <c r="E27" s="17" t="s">
        <v>6</v>
      </c>
      <c r="F27" s="7">
        <v>0</v>
      </c>
    </row>
    <row r="28" spans="1:6" x14ac:dyDescent="0.25">
      <c r="A28" s="6" t="s">
        <v>51</v>
      </c>
      <c r="B28" s="16" t="s">
        <v>19</v>
      </c>
      <c r="C28" s="20">
        <v>45870</v>
      </c>
      <c r="D28" s="20">
        <v>45992</v>
      </c>
      <c r="E28" s="17" t="s">
        <v>6</v>
      </c>
      <c r="F28" s="7">
        <v>0</v>
      </c>
    </row>
    <row r="29" spans="1:6" x14ac:dyDescent="0.25">
      <c r="A29" s="6" t="s">
        <v>52</v>
      </c>
      <c r="B29" s="16" t="s">
        <v>20</v>
      </c>
      <c r="C29" s="20">
        <v>45870</v>
      </c>
      <c r="D29" s="20">
        <v>45992</v>
      </c>
      <c r="E29" s="17" t="s">
        <v>6</v>
      </c>
      <c r="F29" s="7">
        <v>0</v>
      </c>
    </row>
    <row r="30" spans="1:6" ht="15.75" x14ac:dyDescent="0.25">
      <c r="B30" s="2"/>
      <c r="C30" s="4"/>
      <c r="E30" s="23" t="s">
        <v>62</v>
      </c>
      <c r="F30" s="22">
        <f>AVERAGE(F3,F6,F10)</f>
        <v>0.37777777777777777</v>
      </c>
    </row>
    <row r="31" spans="1:6" ht="15.75" x14ac:dyDescent="0.25">
      <c r="B31" s="2"/>
      <c r="C31" s="4"/>
    </row>
    <row r="32" spans="1:6" ht="15.75" x14ac:dyDescent="0.25">
      <c r="B32" s="2"/>
      <c r="C32" s="4"/>
    </row>
    <row r="33" spans="2:3" ht="15.75" x14ac:dyDescent="0.25">
      <c r="B33" s="2"/>
      <c r="C33" s="4"/>
    </row>
    <row r="34" spans="2:3" ht="15.75" x14ac:dyDescent="0.25">
      <c r="B34" s="2"/>
      <c r="C34" s="4"/>
    </row>
    <row r="35" spans="2:3" ht="15.75" x14ac:dyDescent="0.25">
      <c r="B35" s="2"/>
      <c r="C35" s="4"/>
    </row>
    <row r="36" spans="2:3" ht="15.75" x14ac:dyDescent="0.25">
      <c r="B36" s="2"/>
      <c r="C36" s="4"/>
    </row>
    <row r="37" spans="2:3" ht="15.75" x14ac:dyDescent="0.25">
      <c r="B37" s="2"/>
      <c r="C37" s="4"/>
    </row>
    <row r="38" spans="2:3" x14ac:dyDescent="0.25">
      <c r="B38" s="2"/>
    </row>
    <row r="39" spans="2:3" x14ac:dyDescent="0.25">
      <c r="B39" s="2"/>
    </row>
    <row r="40" spans="2:3" x14ac:dyDescent="0.25">
      <c r="B40" s="2"/>
    </row>
    <row r="41" spans="2:3" x14ac:dyDescent="0.25">
      <c r="B41" s="2"/>
    </row>
    <row r="42" spans="2:3" x14ac:dyDescent="0.25">
      <c r="B42" s="2"/>
    </row>
    <row r="43" spans="2:3" x14ac:dyDescent="0.25">
      <c r="B43" s="2"/>
    </row>
    <row r="44" spans="2:3" x14ac:dyDescent="0.25">
      <c r="B44" s="2"/>
    </row>
    <row r="45" spans="2:3" x14ac:dyDescent="0.25">
      <c r="B45" s="2"/>
    </row>
    <row r="46" spans="2:3" x14ac:dyDescent="0.25">
      <c r="B46" s="2"/>
    </row>
    <row r="47" spans="2:3" x14ac:dyDescent="0.25">
      <c r="B47" s="2"/>
    </row>
  </sheetData>
  <mergeCells count="1">
    <mergeCell ref="A1:F1"/>
  </mergeCells>
  <phoneticPr fontId="2" type="noConversion"/>
  <conditionalFormatting sqref="C5:D7 D11 C10:D10">
    <cfRule type="timePeriod" dxfId="1" priority="2" timePeriod="lastMonth">
      <formula>AND(MONTH(C5)=MONTH(EDATE(TODAY(),0-1)),YEAR(C5)=YEAR(EDATE(TODAY(),0-1)))</formula>
    </cfRule>
  </conditionalFormatting>
  <conditionalFormatting sqref="C8:D9">
    <cfRule type="timePeriod" dxfId="0" priority="1" timePeriod="lastMonth">
      <formula>AND(MONTH(C8)=MONTH(EDATE(TODAY(),0-1)),YEAR(C8)=YEAR(EDATE(TODAY(),0-1)))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EBF46CCB6C064CBC6F03CC75076440" ma:contentTypeVersion="18" ma:contentTypeDescription="Crie um novo documento." ma:contentTypeScope="" ma:versionID="459a305946eaac66992c832b369acef6">
  <xsd:schema xmlns:xsd="http://www.w3.org/2001/XMLSchema" xmlns:xs="http://www.w3.org/2001/XMLSchema" xmlns:p="http://schemas.microsoft.com/office/2006/metadata/properties" xmlns:ns2="434e68f8-9f8b-45d8-982b-befb41576e41" xmlns:ns3="d6103cc2-20dd-40cf-9648-609075a7187e" targetNamespace="http://schemas.microsoft.com/office/2006/metadata/properties" ma:root="true" ma:fieldsID="e8d5f9810b26f3444507890fb473de69" ns2:_="" ns3:_="">
    <xsd:import namespace="434e68f8-9f8b-45d8-982b-befb41576e41"/>
    <xsd:import namespace="d6103cc2-20dd-40cf-9648-609075a718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e68f8-9f8b-45d8-982b-befb41576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d4dd65b-f0b8-446f-8cb2-deb2546489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03cc2-20dd-40cf-9648-609075a718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a12b8e-aa12-4aab-bf47-3cf4e27bb649}" ma:internalName="TaxCatchAll" ma:showField="CatchAllData" ma:web="d6103cc2-20dd-40cf-9648-609075a718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4e68f8-9f8b-45d8-982b-befb41576e41">
      <Terms xmlns="http://schemas.microsoft.com/office/infopath/2007/PartnerControls"/>
    </lcf76f155ced4ddcb4097134ff3c332f>
    <TaxCatchAll xmlns="d6103cc2-20dd-40cf-9648-609075a7187e" xsi:nil="true"/>
  </documentManagement>
</p:properties>
</file>

<file path=customXml/itemProps1.xml><?xml version="1.0" encoding="utf-8"?>
<ds:datastoreItem xmlns:ds="http://schemas.openxmlformats.org/officeDocument/2006/customXml" ds:itemID="{CB0DC83C-60FB-45B6-93E7-CA4C3229E1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A3844B-D052-4992-B3C1-0BAD99021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4e68f8-9f8b-45d8-982b-befb41576e41"/>
    <ds:schemaRef ds:uri="d6103cc2-20dd-40cf-9648-609075a718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CD41C8-0242-4161-96F5-270754AC0ED2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d6103cc2-20dd-40cf-9648-609075a7187e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434e68f8-9f8b-45d8-982b-befb41576e4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Adriana Silva Pimenta</dc:creator>
  <cp:lastModifiedBy>Renata Seixa Vianna</cp:lastModifiedBy>
  <dcterms:created xsi:type="dcterms:W3CDTF">2024-05-13T20:46:38Z</dcterms:created>
  <dcterms:modified xsi:type="dcterms:W3CDTF">2024-10-18T18:15:55Z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0x0101005CEBF46CCB6C064CBC6F03CC75076440</vt:lpwstr>
  </property>
</Properties>
</file>